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520"/>
  </bookViews>
  <sheets>
    <sheet name="44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<sst xmlns="http://schemas.openxmlformats.org/spreadsheetml/2006/main" count="43" uniqueCount="31">
  <si>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报价单（TGJA-WZ-202444）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</si>
  <si>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</si>
  <si>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</si>
  <si>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</si>
  <si>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</si>
  <si>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</si>
  <si>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</si>
  <si>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</si>
  <si>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</si>
  <si>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</si>
  <si>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</si>
  <si>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</si>
  <si>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钢吊车梁</t>
  </si>
  <si>
    <t>Q355C，抛丸除锈Sa2.5级，PF-01三底三面，漆膜厚度不小于180um</t>
  </si>
  <si>
    <t>t</t>
  </si>
  <si>
    <t>钢构-赤峰高新区东山工业园金通项目</t>
  </si>
  <si>
    <r>
      <rPr>
        <sz val="11"/>
        <rFont val="宋体"/>
        <charset val="134"/>
        <scheme val="minor"/>
      </rPr>
      <t>1.油漆主材甲供，漆膜厚度详见构件具体要求；
2.油漆消耗量控制在底漆0.171kg/</t>
    </r>
    <r>
      <rPr>
        <sz val="11"/>
        <rFont val="SimSun"/>
        <charset val="134"/>
      </rPr>
      <t>㎡</t>
    </r>
    <r>
      <rPr>
        <sz val="11"/>
        <rFont val="宋体"/>
        <charset val="134"/>
        <scheme val="minor"/>
      </rPr>
      <t>/遍，中间漆面漆0.161kg/㎡/遍</t>
    </r>
  </si>
  <si>
    <t>Q235B，抛丸除锈Sa2.5级，PF-01三底三面，漆膜厚度不小于180um</t>
  </si>
  <si>
    <t>支撑、平台、钢梯、栏杆</t>
  </si>
  <si>
    <t>Q235B，抛丸除锈Sa2.5级，PF-01三底三面，漆膜厚度不小于200um</t>
  </si>
  <si>
    <t>钢檩条</t>
  </si>
  <si>
    <t>Q235B,槽钢/I字钢，抛丸除锈Sa2.5级，PF-01三底三面，漆膜厚度不小于200um</t>
  </si>
  <si>
    <t>钢走道、平台板</t>
  </si>
  <si>
    <t>天沟</t>
  </si>
  <si>
    <t>1.2厚304不锈钢天沟</t>
  </si>
  <si>
    <t>合计（总价）</t>
  </si>
  <si>
    <t>说明
1、带*号为必填项；
2、报价为含税含运费价，送货至赤峰高新区东山工业园金通项目指定位置；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原材料符合国标现行最新标准，质量保证书、探伤检测报告及详图深化图纸随货同行，未到视同未到货，钢材品牌必须经过招标人确认，提供的材料相当于宝钢、鞍钢、首钢、山钢等大厂产品；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9、合同签订后，支付20%的预付款，提货付至提货构件的85%，现场构件安装完成后付至95%，余5%质保金半年内付清。</t>
  </si>
  <si>
    <t xml:space="preserve">投标人单位（公章）： 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</si>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</sst>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4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b/>
      <sz val="12"/>
      <name val="仿宋"/>
      <charset val="134"/>
    </font>
    <font>
      <b/>
      <sz val="12"/>
      <name val="宋体"/>
      <charset val="134"/>
      <scheme val="minor"/>
    </font>
    <font>
      <sz val="1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7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178" fontId="3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2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3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42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82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74" applyFont="1" applyFill="1" applyBorder="1" applyAlignment="1">
      <alignment vertical="center" wrapText="1"/>
    </xf>
    <xf numFmtId="0" fontId="6" fillId="0" borderId="1" xfId="74" applyFont="1" applyFill="1" applyBorder="1" applyAlignment="1">
      <alignment horizontal="left" vertical="center" wrapText="1"/>
    </xf>
    <xf numFmtId="0" fontId="6" fillId="2" borderId="1" xfId="74" applyFont="1" applyFill="1" applyBorder="1" applyAlignment="1">
      <alignment horizontal="center" vertical="center" wrapText="1"/>
    </xf>
    <xf numFmtId="0" fontId="6" fillId="0" borderId="1" xfId="74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82" fontId="6" fillId="0" borderId="1" xfId="74" applyNumberFormat="1" applyFont="1" applyFill="1" applyBorder="1" applyAlignment="1">
      <alignment horizontal="center" vertical="center" wrapText="1"/>
    </xf>
    <xf numFmtId="0" fontId="6" fillId="2" borderId="1" xfId="74" applyFont="1" applyFill="1" applyBorder="1" applyAlignment="1">
      <alignment horizontal="left" vertical="center" wrapText="1"/>
    </xf>
    <xf numFmtId="0" fontId="8" fillId="0" borderId="1" xfId="55" applyNumberFormat="1" applyFont="1" applyBorder="1" applyAlignment="1">
      <alignment horizontal="center" vertical="center"/>
    </xf>
    <xf numFmtId="0" fontId="6" fillId="0" borderId="2" xfId="74" applyFont="1" applyFill="1" applyBorder="1" applyAlignment="1">
      <alignment horizontal="left" vertical="center" wrapText="1"/>
    </xf>
    <xf numFmtId="0" fontId="9" fillId="3" borderId="3" xfId="70" applyFont="1" applyFill="1" applyBorder="1" applyAlignment="1">
      <alignment horizontal="center" vertical="center" wrapText="1"/>
    </xf>
    <xf numFmtId="0" fontId="9" fillId="3" borderId="4" xfId="70" applyFont="1" applyFill="1" applyBorder="1" applyAlignment="1">
      <alignment horizontal="center" vertical="center" wrapText="1"/>
    </xf>
    <xf numFmtId="182" fontId="4" fillId="0" borderId="1" xfId="0" applyNumberFormat="1" applyFont="1" applyBorder="1">
      <alignment vertical="center"/>
    </xf>
    <xf numFmtId="182" fontId="9" fillId="0" borderId="1" xfId="0" applyNumberFormat="1" applyFont="1" applyFill="1" applyBorder="1" applyAlignment="1">
      <alignment horizontal="center" vertical="center"/>
    </xf>
    <xf numFmtId="183" fontId="8" fillId="0" borderId="1" xfId="55" applyNumberFormat="1" applyFont="1" applyBorder="1" applyAlignment="1">
      <alignment horizontal="center" vertical="center"/>
    </xf>
    <xf numFmtId="0" fontId="10" fillId="0" borderId="1" xfId="55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82" fontId="7" fillId="0" borderId="1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vertical="top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3" fillId="0" borderId="0" xfId="0" applyFont="1" applyAlignment="1">
      <alignment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84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Normal" xfId="74"/>
  </cellStyles>
  <tableStyles count="0" defaultTableStyle="TableStyleMedium2" defaultPivotStyle="PivotStyleLight16"/>
  <colors>
    <mruColors>
      <color rgb="00FFFF00"/>
      <color rgb="00FF0000"/>
      <color rgb="000B5F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5" workbookViewId="0">
      <selection activeCell="M5" sqref="M5"/>
    </sheetView>
  </sheetViews>
  <sheetFormatPr defaultColWidth="9" defaultRowHeight="14"/>
  <cols>
    <col min="1" max="1" width="3.61818181818182" style="1" customWidth="1"/>
    <col min="2" max="2" width="13.1272727272727" style="2" customWidth="1"/>
    <col min="3" max="3" width="19.2545454545455" style="2" customWidth="1"/>
    <col min="4" max="4" width="7.12727272727273" style="3" customWidth="1"/>
    <col min="5" max="5" width="13.9090909090909" style="1" customWidth="1"/>
    <col min="6" max="6" width="10.5" style="4" customWidth="1"/>
    <col min="7" max="7" width="10.5" style="1" customWidth="1"/>
    <col min="8" max="8" width="6" style="5" customWidth="1"/>
    <col min="9" max="9" width="9" style="1" customWidth="1"/>
    <col min="10" max="10" width="16.7545454545455" style="1" customWidth="1"/>
    <col min="11" max="11" width="19.5" style="6" customWidth="1"/>
  </cols>
  <sheetData>
    <row r="1" ht="27" customHeight="1" spans="1:11">
      <c r="A1" s="7" t="s">
        <v>0</v>
      </c>
      <c r="B1" s="8"/>
      <c r="C1" s="8"/>
      <c r="D1" s="9"/>
      <c r="E1" s="10"/>
      <c r="F1" s="11"/>
      <c r="G1" s="10"/>
      <c r="H1" s="10"/>
      <c r="I1" s="10"/>
      <c r="J1" s="10"/>
      <c r="K1" s="8"/>
    </row>
    <row r="2" ht="30" spans="1:11">
      <c r="A2" s="12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5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ht="51" customHeight="1" spans="1:11">
      <c r="A3" s="12">
        <v>1</v>
      </c>
      <c r="B3" s="16" t="s">
        <v>12</v>
      </c>
      <c r="C3" s="17" t="s">
        <v>13</v>
      </c>
      <c r="D3" s="18" t="s">
        <v>14</v>
      </c>
      <c r="E3" s="19">
        <v>66.49</v>
      </c>
      <c r="F3" s="20"/>
      <c r="G3" s="21">
        <f t="shared" ref="G3:G8" si="0">E3*F3</f>
        <v>0</v>
      </c>
      <c r="H3" s="22">
        <v>0.13</v>
      </c>
      <c r="I3" s="49">
        <v>45427</v>
      </c>
      <c r="J3" s="13" t="s">
        <v>15</v>
      </c>
      <c r="K3" s="50" t="s">
        <v>16</v>
      </c>
    </row>
    <row r="4" ht="51" customHeight="1" spans="1:11">
      <c r="A4" s="12">
        <v>2</v>
      </c>
      <c r="B4" s="16" t="s">
        <v>12</v>
      </c>
      <c r="C4" s="17" t="s">
        <v>17</v>
      </c>
      <c r="D4" s="18" t="s">
        <v>14</v>
      </c>
      <c r="E4" s="19">
        <v>12.817</v>
      </c>
      <c r="F4" s="20"/>
      <c r="G4" s="21">
        <f t="shared" si="0"/>
        <v>0</v>
      </c>
      <c r="H4" s="22">
        <v>0.13</v>
      </c>
      <c r="I4" s="49">
        <v>45427</v>
      </c>
      <c r="J4" s="13" t="s">
        <v>15</v>
      </c>
      <c r="K4" s="51"/>
    </row>
    <row r="5" ht="51" customHeight="1" spans="1:11">
      <c r="A5" s="12">
        <v>3</v>
      </c>
      <c r="B5" s="17" t="s">
        <v>18</v>
      </c>
      <c r="C5" s="17" t="s">
        <v>19</v>
      </c>
      <c r="D5" s="19" t="s">
        <v>14</v>
      </c>
      <c r="E5" s="23">
        <f>42.981+3.501+2.621</f>
        <v>49.103</v>
      </c>
      <c r="F5" s="20"/>
      <c r="G5" s="21">
        <f t="shared" si="0"/>
        <v>0</v>
      </c>
      <c r="H5" s="22">
        <v>0.13</v>
      </c>
      <c r="I5" s="49">
        <v>45427</v>
      </c>
      <c r="J5" s="13" t="s">
        <v>15</v>
      </c>
      <c r="K5" s="51"/>
    </row>
    <row r="6" ht="51" customHeight="1" spans="1:11">
      <c r="A6" s="12">
        <v>4</v>
      </c>
      <c r="B6" s="24" t="s">
        <v>20</v>
      </c>
      <c r="C6" s="17" t="s">
        <v>21</v>
      </c>
      <c r="D6" s="18" t="s">
        <v>14</v>
      </c>
      <c r="E6" s="23">
        <v>101.432</v>
      </c>
      <c r="F6" s="25"/>
      <c r="G6" s="21">
        <f t="shared" si="0"/>
        <v>0</v>
      </c>
      <c r="H6" s="22">
        <v>0.13</v>
      </c>
      <c r="I6" s="49">
        <v>45427</v>
      </c>
      <c r="J6" s="13" t="s">
        <v>15</v>
      </c>
      <c r="K6" s="51"/>
    </row>
    <row r="7" ht="51" customHeight="1" spans="1:11">
      <c r="A7" s="12">
        <v>5</v>
      </c>
      <c r="B7" s="26" t="s">
        <v>22</v>
      </c>
      <c r="C7" s="17" t="s">
        <v>19</v>
      </c>
      <c r="D7" s="19" t="s">
        <v>14</v>
      </c>
      <c r="E7" s="23">
        <v>30.005</v>
      </c>
      <c r="F7" s="25"/>
      <c r="G7" s="21">
        <f t="shared" si="0"/>
        <v>0</v>
      </c>
      <c r="H7" s="22">
        <v>0.13</v>
      </c>
      <c r="I7" s="49">
        <v>45427</v>
      </c>
      <c r="J7" s="13" t="s">
        <v>15</v>
      </c>
      <c r="K7" s="51"/>
    </row>
    <row r="8" ht="32" customHeight="1" spans="1:11">
      <c r="A8" s="12">
        <v>6</v>
      </c>
      <c r="B8" s="17" t="s">
        <v>23</v>
      </c>
      <c r="C8" s="17" t="s">
        <v>24</v>
      </c>
      <c r="D8" s="19" t="s">
        <v>14</v>
      </c>
      <c r="E8" s="23">
        <f>1.5*1.565</f>
        <v>2.3475</v>
      </c>
      <c r="F8" s="25"/>
      <c r="G8" s="21">
        <f t="shared" si="0"/>
        <v>0</v>
      </c>
      <c r="H8" s="22">
        <v>0.13</v>
      </c>
      <c r="I8" s="49">
        <v>45427</v>
      </c>
      <c r="J8" s="13" t="s">
        <v>15</v>
      </c>
      <c r="K8" s="52"/>
    </row>
    <row r="9" ht="28" customHeight="1" spans="1:11">
      <c r="A9" s="12"/>
      <c r="B9" s="27" t="s">
        <v>25</v>
      </c>
      <c r="C9" s="28"/>
      <c r="D9" s="29"/>
      <c r="E9" s="30">
        <f>SUM(E3:E8)</f>
        <v>262.1945</v>
      </c>
      <c r="F9" s="25"/>
      <c r="G9" s="31">
        <f>SUM(G3:G5)</f>
        <v>0</v>
      </c>
      <c r="H9" s="32"/>
      <c r="I9" s="53"/>
      <c r="J9" s="53"/>
      <c r="K9" s="54"/>
    </row>
    <row r="10" ht="177" customHeight="1" spans="1:11">
      <c r="A10" s="33" t="s">
        <v>26</v>
      </c>
      <c r="B10" s="34"/>
      <c r="C10" s="34"/>
      <c r="D10" s="35"/>
      <c r="E10" s="33"/>
      <c r="F10" s="36"/>
      <c r="G10" s="33"/>
      <c r="H10" s="34"/>
      <c r="I10" s="33"/>
      <c r="J10" s="33"/>
      <c r="K10" s="33"/>
    </row>
    <row r="11" spans="1:11">
      <c r="A11" s="37" t="s">
        <v>27</v>
      </c>
      <c r="B11" s="38"/>
      <c r="C11" s="38"/>
      <c r="D11" s="38"/>
      <c r="E11" s="38"/>
      <c r="F11" s="38"/>
      <c r="G11" s="39"/>
      <c r="H11" s="40" t="s">
        <v>28</v>
      </c>
      <c r="I11" s="40"/>
      <c r="J11" s="40"/>
      <c r="K11" s="55"/>
    </row>
    <row r="12" ht="15" spans="1:11">
      <c r="A12" s="41"/>
      <c r="B12" s="42"/>
      <c r="C12" s="42"/>
      <c r="D12" s="42"/>
      <c r="E12" s="42"/>
      <c r="F12" s="42"/>
      <c r="G12" s="43"/>
      <c r="H12" s="44" t="s">
        <v>29</v>
      </c>
      <c r="I12" s="40"/>
      <c r="J12" s="40"/>
      <c r="K12" s="55"/>
    </row>
    <row r="13" ht="15" spans="1:11">
      <c r="A13" s="45"/>
      <c r="B13" s="46"/>
      <c r="C13" s="46"/>
      <c r="D13" s="46"/>
      <c r="E13" s="46"/>
      <c r="F13" s="46"/>
      <c r="G13" s="47"/>
      <c r="H13" s="44" t="s">
        <v>30</v>
      </c>
      <c r="I13" s="40"/>
      <c r="J13" s="40"/>
      <c r="K13" s="55"/>
    </row>
    <row r="15" ht="15" spans="1:1">
      <c r="A15" s="48"/>
    </row>
  </sheetData>
  <mergeCells count="8">
    <mergeCell ref="A1:K1"/>
    <mergeCell ref="B9:C9"/>
    <mergeCell ref="A10:K10"/>
    <mergeCell ref="H11:K11"/>
    <mergeCell ref="H12:K12"/>
    <mergeCell ref="H13:K13"/>
    <mergeCell ref="K3:K8"/>
    <mergeCell ref="A11:G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44报价单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3</cp:revision>
  <dcterms:created xsi:type="dcterms:W3CDTF">2019-04-12T08:16:00Z</dcterms:created>
  <cp:lastPrinted>2019-04-26T06:48:00Z</cp:lastPrinted>
  <dcterms:modified xsi:type="dcterms:W3CDTF">2024-04-17T05:36:42Z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F32DCBAA4A9B48E6BDE46F4775E9E795</vt:lpwstr>
  </property>
</Properties>
</file>